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ristenliste" state="visible" r:id="rId4"/>
    <sheet sheetId="2" name="Hinweise" state="visible" r:id="rId5"/>
  </sheets>
  <definedNames>
    <definedName name="_xlnm.Print_Area" localSheetId="0">'Fristenliste'!$A1:$L75</definedName>
    <definedName name="_xlnm.Print_Titles" localSheetId="0">'Fristenliste'!$8:$8</definedName>
  </definedNames>
  <calcPr calcId="171027" fullCalcOnLoad="1"/>
</workbook>
</file>

<file path=xl/sharedStrings.xml><?xml version="1.0" encoding="utf-8"?>
<sst xmlns="http://schemas.openxmlformats.org/spreadsheetml/2006/main" count="56" uniqueCount="41">
  <si>
    <t>Pickerl-Fristenliste (§ 57a KFG)</t>
  </si>
  <si>
    <t>Wiederkehrende Begutachtung aller Fahrzeuge des Fuhrparks</t>
  </si>
  <si>
    <t>Unternehmen / Fuhrpark</t>
  </si>
  <si>
    <t>Verantwortlich</t>
  </si>
  <si>
    <t>Stand der Liste</t>
  </si>
  <si>
    <t>Kennzeichen</t>
  </si>
  <si>
    <t>Fahrzeug</t>
  </si>
  <si>
    <t>Klasse</t>
  </si>
  <si>
    <t>Intervall</t>
  </si>
  <si>
    <t>Erstzulassung</t>
  </si>
  <si>
    <t>Letzte Begutachtung</t>
  </si>
  <si>
    <t>Nächste (Monat)</t>
  </si>
  <si>
    <t>Möglich ab</t>
  </si>
  <si>
    <t>Spätestens bis</t>
  </si>
  <si>
    <t>Tage bis spätestens</t>
  </si>
  <si>
    <t>Erledigt am</t>
  </si>
  <si>
    <t>Bemerkung</t>
  </si>
  <si>
    <t>Fristen nach § 57a KFG</t>
  </si>
  <si>
    <t>•  Jährlich: Lkw über und unter 3,5 t (N1, N2, N3), Busse, Taxis, Anhänger über 3,5 t – möglich bis 3 Monate vor dem Begutachtungsmonat.</t>
  </si>
  <si>
    <t>•  3-2-1: Pkw (M1) und Klasse L – möglich vom Beginn des Vormonats bis zum Ablauf des 4. Monats danach.</t>
  </si>
  <si>
    <t>•  Ab 19.05.2027: 4-2-2-2-1 statt 3-2-1; für alle Fahrzeuge möglich bis 4 Monate davor, nicht mehr danach.</t>
  </si>
  <si>
    <t>•  Übergang 2027: Stichtag Februar bis Juli – bisherige Fristen; August bis Oktober – Frist bis Ende November 2027.</t>
  </si>
  <si>
    <t>Rechtliche Grundlage</t>
  </si>
  <si>
    <t>Land</t>
  </si>
  <si>
    <t>Regel</t>
  </si>
  <si>
    <t>Quelle</t>
  </si>
  <si>
    <t>Link</t>
  </si>
  <si>
    <t>Stand</t>
  </si>
  <si>
    <t>Österreich</t>
  </si>
  <si>
    <t>Jährlich begutachtet werden Lkw über und auch unter 3,5 t höchstzulässiges Gesamtgewicht, Taxis, Rettungs- und Krankentransportfahrzeuge, Omnibusse und andere Fahrzeuge außerhalb der 3-2-1-Gruppe; möglich ist die Begutachtung bis drei Monate vor dem Begutachtungsmonat.</t>
  </si>
  <si>
    <t>oesterreich.gv.at · Begutachtung (Pickerl), aktualisiert am 12.01.2026</t>
  </si>
  <si>
    <t>öffnen</t>
  </si>
  <si>
    <t>03.10.2026</t>
  </si>
  <si>
    <t>Unter anderem Pkw der Klasse M1 (ohne Taxis, Rettungs- und Krankentransportfahrzeuge) und Fahrzeuge der Klasse L: drei Jahre nach der ersten Zulassung, zwei Jahre nach der ersten Begutachtung, danach jährlich; möglich vom Beginn des Vormonats bis zum Ablauf des vierten folgenden Monats.</t>
  </si>
  <si>
    <t>Ab 19. Mai 2027 gilt für die bisherige 3-2-1-Gruppe 4-2-2-2-1: vier Jahre nach der ersten Zulassung, dann jeweils zwei Jahre nach der ersten, zweiten und dritten Begutachtung, danach jährlich. Für alle Fahrzeuge ist die Begutachtung dann bis vier Monate vor dem Begutachtungsmonat möglich, danach nicht mehr.</t>
  </si>
  <si>
    <t>oesterreich.gv.at · 42. KFG-Novelle, BGBl. I Nr. 79/2026, aktualisiert am 29.07.2026</t>
  </si>
  <si>
    <t>Übergang 2027: Liegt der Stichtag im Februar bis Juli, gelten für die Begutachtung 2027 die bisherigen Fristen weiter; liegt er im August bis Oktober, verlängert sich die Frist 2027 bis einschließlich November.</t>
  </si>
  <si>
    <t>Parlament · 42. KFG-Novelle, Gesetzestext (Beschluss des Nationalrats)</t>
  </si>
  <si>
    <t>Die Liste des Ministeriums führt Lkw der Klassen N1, N2 und N3 und grundsätzlich Anhänger über 3.500 kg unter „jährlich“.</t>
  </si>
  <si>
    <t>bmimi.gv.at · Begutachtungsfristen</t>
  </si>
  <si>
    <t>Vorlage dient als Muster; keine Rechtsberatung. Passen Sie sie an Ihren Betrieb an; maßgeblich sind die genannten Vorschriften in ihrer geltenden Fassung.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</si>
</sst>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mm.yyyy"/>
  </numFmts>
  <fonts count="12" x14ac:knownFonts="1">
    <font>
      <color theme="1"/>
      <family val="2"/>
      <scheme val="minor"/>
      <sz val="11"/>
      <name val="Calibri"/>
    </font>
    <font>
      <b/>
      <color rgb="FF1C1B19"/>
      <sz val="14"/>
      <name val="Arial"/>
    </font>
    <font>
      <color rgb="FF6B675F"/>
      <sz val="9"/>
      <name val="Arial"/>
    </font>
    <font>
      <color rgb="FF6B675F"/>
      <sz val="7"/>
      <name val="Arial"/>
    </font>
    <font>
      <b/>
      <color rgb="FF1C1B19"/>
      <sz val="8"/>
      <name val="Arial"/>
    </font>
    <font>
      <color rgb="FF1C1B19"/>
      <sz val="9"/>
      <name val="Arial"/>
    </font>
    <font>
      <b/>
      <color rgb="FF1C1B19"/>
      <sz val="9"/>
      <name val="Arial"/>
    </font>
    <font>
      <color rgb="FF1C1B19"/>
      <sz val="8.5"/>
      <name val="Arial"/>
    </font>
    <font>
      <b/>
      <color rgb="FF1C1B19"/>
      <sz val="11"/>
      <name val="Arial"/>
    </font>
    <font>
      <color rgb="FF1C1B19"/>
      <sz val="8"/>
      <name val="Arial"/>
    </font>
    <font>
      <color rgb="FF1F5FA8"/>
      <sz val="8"/>
      <name val="Arial"/>
    </font>
    <font>
      <i/>
      <color rgb="FF6B675F"/>
      <sz val="8"/>
      <name val="Arial"/>
    </font>
  </fonts>
  <fills count="3">
    <fill>
      <patternFill patternType="none"/>
    </fill>
    <fill>
      <patternFill patternType="gray125"/>
    </fill>
    <fill>
      <patternFill patternType="solid">
        <fgColor rgb="FFF3F0E9"/>
      </patternFill>
    </fill>
  </fills>
  <borders count="9">
    <border>
      <left/>
      <right/>
      <top/>
      <bottom/>
      <diagonal/>
    </border>
    <border>
      <left/>
      <right/>
      <top style="medium">
        <color rgb="FFC8A96A"/>
      </top>
      <bottom/>
      <diagonal/>
    </border>
    <border>
      <left style="thin">
        <color rgb="FFB9B3A8"/>
      </left>
      <right/>
      <top style="thin">
        <color rgb="FFB9B3A8"/>
      </top>
      <bottom/>
      <diagonal/>
    </border>
    <border>
      <left/>
      <right/>
      <top style="thin">
        <color rgb="FFB9B3A8"/>
      </top>
      <bottom/>
      <diagonal/>
    </border>
    <border>
      <left/>
      <right style="thin">
        <color rgb="FFB9B3A8"/>
      </right>
      <top style="thin">
        <color rgb="FFB9B3A8"/>
      </top>
      <bottom/>
      <diagonal/>
    </border>
    <border>
      <left style="thin">
        <color rgb="FFB9B3A8"/>
      </left>
      <right/>
      <top/>
      <bottom style="thin">
        <color rgb="FFB9B3A8"/>
      </bottom>
      <diagonal/>
    </border>
    <border>
      <left/>
      <right/>
      <top/>
      <bottom style="thin">
        <color rgb="FFB9B3A8"/>
      </bottom>
      <diagonal/>
    </border>
    <border>
      <left/>
      <right style="thin">
        <color rgb="FFB9B3A8"/>
      </right>
      <top/>
      <bottom style="thin">
        <color rgb="FFB9B3A8"/>
      </bottom>
      <diagonal/>
    </border>
    <border>
      <left style="thin">
        <color rgb="FFB9B3A8"/>
      </left>
      <right style="thin">
        <color rgb="FFB9B3A8"/>
      </right>
      <top style="thin">
        <color rgb="FFB9B3A8"/>
      </top>
      <bottom style="thin">
        <color rgb="FFB9B3A8"/>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0" fillId="0" borderId="1" xfId="0" applyBorder="1"/>
    <xf numFmtId="0" fontId="3" fillId="0" borderId="2" xfId="0" applyFont="1" applyBorder="1" applyAlignment="1">
      <alignment horizontal="left" vertical="top" indent="1"/>
    </xf>
    <xf numFmtId="0" fontId="3" fillId="0" borderId="3" xfId="0" applyFont="1" applyBorder="1" applyAlignment="1">
      <alignment horizontal="left" vertical="top" indent="1"/>
    </xf>
    <xf numFmtId="0" fontId="3" fillId="0" borderId="4" xfId="0" applyFont="1" applyBorder="1" applyAlignment="1">
      <alignment horizontal="left" vertical="top" indent="1"/>
    </xf>
    <xf numFmtId="0" fontId="0" fillId="0" borderId="5" xfId="0" applyBorder="1"/>
    <xf numFmtId="0" fontId="0" fillId="0" borderId="6" xfId="0" applyBorder="1"/>
    <xf numFmtId="0" fontId="0" fillId="0" borderId="7" xfId="0" applyBorder="1"/>
    <xf numFmtId="0" fontId="4" fillId="2" borderId="8" xfId="0" applyFont="1" applyFill="1" applyBorder="1" applyAlignment="1">
      <alignment horizontal="center" vertical="center" wrapText="1"/>
    </xf>
    <xf numFmtId="0" fontId="5" fillId="0" borderId="8" xfId="0" applyFont="1" applyBorder="1" applyAlignment="1">
      <alignment vertical="center" wrapText="1"/>
    </xf>
    <xf numFmtId="164" fontId="5" fillId="0" borderId="8" xfId="0" applyNumberFormat="1" applyFont="1" applyBorder="1" applyAlignment="1">
      <alignment vertical="center" wrapText="1"/>
    </xf>
    <xf numFmtId="165" fontId="5" fillId="0" borderId="8" xfId="0" applyNumberFormat="1" applyFont="1" applyBorder="1" applyAlignment="1">
      <alignment vertical="center" wrapText="1"/>
    </xf>
    <xf numFmtId="164" fontId="5" fillId="2" borderId="8" xfId="0" applyNumberFormat="1" applyFont="1" applyFill="1" applyBorder="1" applyAlignment="1">
      <alignment vertical="center" wrapText="1"/>
    </xf>
    <xf numFmtId="1" fontId="5" fillId="2" borderId="8" xfId="0" applyNumberFormat="1" applyFont="1" applyFill="1" applyBorder="1" applyAlignment="1">
      <alignment vertical="center" wrapText="1"/>
    </xf>
    <xf numFmtId="0" fontId="6" fillId="0" borderId="0" xfId="0" applyFont="1"/>
    <xf numFmtId="0" fontId="7" fillId="0" borderId="0" xfId="0" applyFont="1"/>
    <xf numFmtId="0" fontId="8" fillId="0" borderId="0" xfId="0" applyFont="1"/>
    <xf numFmtId="0" fontId="5" fillId="0" borderId="8" xfId="0" applyFont="1" applyBorder="1" applyAlignment="1">
      <alignment vertical="top" wrapText="1"/>
    </xf>
    <xf numFmtId="0" fontId="9" fillId="0" borderId="8" xfId="0" applyFont="1" applyBorder="1" applyAlignment="1">
      <alignment vertical="top" wrapText="1"/>
    </xf>
    <xf numFmtId="0" fontId="10" fillId="0" borderId="8" xfId="0" applyFont="1" applyBorder="1" applyAlignment="1">
      <alignment vertical="top" wrapText="1"/>
    </xf>
    <xf numFmtId="0" fontId="11" fillId="0" borderId="0" xfId="0" applyFont="1" applyAlignment="1">
      <alignment vertical="top" wrapText="1"/>
    </xf>
  </cellXfs>
  <cellStyles count="1">
    <cellStyle name="Normal" xfId="0" builtinId="0"/>
  </cellStyles>
  <dxfs count="2">
    <dxf>
      <fill>
        <patternFill patternType="solid">
          <bgColor rgb="FFF4C7C0"/>
        </patternFill>
      </fill>
    </dxf>
    <dxf>
      <fill>
        <patternFill patternType="solid">
          <bgColor rgb="FFFBE7B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32000</xdr:colOff>
      <xdr:row>0</xdr:row>
      <xdr:rowOff>60000</xdr:rowOff>
    </xdr:from>
    <xdr:ext cx="1428750" cy="156746"/>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32000</xdr:colOff>
      <xdr:row>0</xdr:row>
      <xdr:rowOff>60000</xdr:rowOff>
    </xdr:from>
    <xdr:ext cx="1428750" cy="156746"/>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oesterreich.gv.at/de/themen/mobilitaet/kfz/Seite.060500" TargetMode="External"/><Relationship Id="rId2" Type="http://schemas.openxmlformats.org/officeDocument/2006/relationships/hyperlink" Target="https://www.oesterreich.gv.at/de/themen/mobilitaet/kfz/Seite.060500" TargetMode="External"/><Relationship Id="rId3" Type="http://schemas.openxmlformats.org/officeDocument/2006/relationships/hyperlink" Target="https://www.oesterreich.gv.at/de/Gesetzliche-Neuerungen/Bundesgesetzblatt/42-KFG-Novelle" TargetMode="External"/><Relationship Id="rId4" Type="http://schemas.openxmlformats.org/officeDocument/2006/relationships/hyperlink" Target="https://www.parlament.gv.at/dokument/XXVIII/BNR/176/fnameorig_1770369.html" TargetMode="External"/><Relationship Id="rId5" Type="http://schemas.openxmlformats.org/officeDocument/2006/relationships/hyperlink" Target="https://www.bmimi.gv.at/themen/verkehr/strasse/fahrzeuge/fahrzeugtechnik/begutachtungsfristen.html" TargetMode="External"/><Relationship Id="rId6"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workbookViewId="0" showGridLines="0">
      <pane ySplit="8" topLeftCell="A9" activePane="bottomLeft" state="frozen"/>
      <selection pane="bottomLeft"/>
    </sheetView>
  </sheetViews>
  <sheetFormatPr defaultRowHeight="15" outlineLevelRow="0" outlineLevelCol="0" x14ac:dyDescent="55"/>
  <cols>
    <col min="1" max="1" width="15" customWidth="1"/>
    <col min="2" max="2" width="20" customWidth="1"/>
    <col min="3" max="3" width="10" customWidth="1"/>
    <col min="4" max="4" width="16" customWidth="1"/>
    <col min="5" max="11" width="15" customWidth="1"/>
    <col min="12" max="12" width="20" customWidth="1"/>
  </cols>
  <sheetData>
    <row r="1" ht="24" customHeight="1" x14ac:dyDescent="0.25"/>
    <row r="2" ht="20" customHeight="1" spans="1:1" x14ac:dyDescent="0.25">
      <c r="A2" s="1" t="s">
        <v>0</v>
      </c>
    </row>
    <row r="3" spans="1:1" x14ac:dyDescent="0.25">
      <c r="A3" s="2" t="s">
        <v>1</v>
      </c>
    </row>
    <row r="4" spans="1:12" x14ac:dyDescent="0.25">
      <c r="A4" s="3"/>
      <c r="B4" s="3"/>
      <c r="C4" s="3"/>
      <c r="D4" s="3"/>
      <c r="E4" s="3"/>
      <c r="F4" s="3"/>
      <c r="G4" s="3"/>
      <c r="H4" s="3"/>
      <c r="I4" s="3"/>
      <c r="J4" s="3"/>
      <c r="K4" s="3"/>
      <c r="L4" s="3"/>
    </row>
    <row r="5" spans="1:12" x14ac:dyDescent="0.25">
      <c r="A5" s="4" t="s">
        <v>2</v>
      </c>
      <c r="B5" s="5"/>
      <c r="C5" s="5"/>
      <c r="D5" s="6"/>
      <c r="E5" s="4" t="s">
        <v>3</v>
      </c>
      <c r="F5" s="5"/>
      <c r="G5" s="5"/>
      <c r="H5" s="6"/>
      <c r="I5" s="4" t="s">
        <v>4</v>
      </c>
      <c r="J5" s="5"/>
      <c r="K5" s="5"/>
      <c r="L5" s="6"/>
    </row>
    <row r="6" ht="18" customHeight="1" spans="1:12" x14ac:dyDescent="0.25">
      <c r="A6" s="7"/>
      <c r="B6" s="8"/>
      <c r="C6" s="8"/>
      <c r="D6" s="9"/>
      <c r="E6" s="7"/>
      <c r="F6" s="8"/>
      <c r="G6" s="8"/>
      <c r="H6" s="9"/>
      <c r="I6" s="7"/>
      <c r="J6" s="8"/>
      <c r="K6" s="8"/>
      <c r="L6" s="9"/>
    </row>
    <row r="8" ht="28" customHeight="1" spans="1:12" x14ac:dyDescent="0.25">
      <c r="A8" s="10" t="s">
        <v>5</v>
      </c>
      <c r="B8" s="10" t="s">
        <v>6</v>
      </c>
      <c r="C8" s="10" t="s">
        <v>7</v>
      </c>
      <c r="D8" s="10" t="s">
        <v>8</v>
      </c>
      <c r="E8" s="10" t="s">
        <v>9</v>
      </c>
      <c r="F8" s="10" t="s">
        <v>10</v>
      </c>
      <c r="G8" s="10" t="s">
        <v>11</v>
      </c>
      <c r="H8" s="10" t="s">
        <v>12</v>
      </c>
      <c r="I8" s="10" t="s">
        <v>13</v>
      </c>
      <c r="J8" s="10" t="s">
        <v>14</v>
      </c>
      <c r="K8" s="10" t="s">
        <v>15</v>
      </c>
      <c r="L8" s="10" t="s">
        <v>16</v>
      </c>
    </row>
    <row r="9" ht="18" customHeight="1" spans="1:12" x14ac:dyDescent="0.25">
      <c r="A9" s="11"/>
      <c r="B9" s="11"/>
      <c r="C9" s="11"/>
      <c r="D9" s="11"/>
      <c r="E9" s="12"/>
      <c r="F9" s="12"/>
      <c r="G9" s="13"/>
      <c r="H9" s="14">
        <f>IF(G9="","",IF(G9&gt;=DATE(2027,8,1),EOMONTH(G9,-5)+1,IF(D9="jährlich",EOMONTH(G9,-4)+1,EOMONTH(G9,-2)+1)))</f>
      </c>
      <c r="I9" s="14">
        <f>IF(G9="","",IF(AND(G9&gt;=DATE(2027,8,1),G9&lt;DATE(2027,11,1)),DATE(2027,11,30),IF(OR(G9&gt;=DATE(2027,8,1),D9="jährlich"),EOMONTH(G9,0),EOMONTH(G9,4))))</f>
      </c>
      <c r="J9" s="15">
        <f>IF(I9="","",I9-TODAY())</f>
      </c>
      <c r="K9" s="12"/>
      <c r="L9" s="11"/>
    </row>
    <row r="10" ht="18" customHeight="1" spans="1:12" x14ac:dyDescent="0.25">
      <c r="A10" s="11"/>
      <c r="B10" s="11"/>
      <c r="C10" s="11"/>
      <c r="D10" s="11"/>
      <c r="E10" s="12"/>
      <c r="F10" s="12"/>
      <c r="G10" s="13"/>
      <c r="H10" s="14">
        <f>IF(G10="","",IF(G10&gt;=DATE(2027,8,1),EOMONTH(G10,-5)+1,IF(D10="jährlich",EOMONTH(G10,-4)+1,EOMONTH(G10,-2)+1)))</f>
      </c>
      <c r="I10" s="14">
        <f>IF(G10="","",IF(AND(G10&gt;=DATE(2027,8,1),G10&lt;DATE(2027,11,1)),DATE(2027,11,30),IF(OR(G10&gt;=DATE(2027,8,1),D10="jährlich"),EOMONTH(G10,0),EOMONTH(G10,4))))</f>
      </c>
      <c r="J10" s="15">
        <f>IF(I10="","",I10-TODAY())</f>
      </c>
      <c r="K10" s="12"/>
      <c r="L10" s="11"/>
    </row>
    <row r="11" ht="18" customHeight="1" spans="1:12" x14ac:dyDescent="0.25">
      <c r="A11" s="11"/>
      <c r="B11" s="11"/>
      <c r="C11" s="11"/>
      <c r="D11" s="11"/>
      <c r="E11" s="12"/>
      <c r="F11" s="12"/>
      <c r="G11" s="13"/>
      <c r="H11" s="14">
        <f>IF(G11="","",IF(G11&gt;=DATE(2027,8,1),EOMONTH(G11,-5)+1,IF(D11="jährlich",EOMONTH(G11,-4)+1,EOMONTH(G11,-2)+1)))</f>
      </c>
      <c r="I11" s="14">
        <f>IF(G11="","",IF(AND(G11&gt;=DATE(2027,8,1),G11&lt;DATE(2027,11,1)),DATE(2027,11,30),IF(OR(G11&gt;=DATE(2027,8,1),D11="jährlich"),EOMONTH(G11,0),EOMONTH(G11,4))))</f>
      </c>
      <c r="J11" s="15">
        <f>IF(I11="","",I11-TODAY())</f>
      </c>
      <c r="K11" s="12"/>
      <c r="L11" s="11"/>
    </row>
    <row r="12" ht="18" customHeight="1" spans="1:12" x14ac:dyDescent="0.25">
      <c r="A12" s="11"/>
      <c r="B12" s="11"/>
      <c r="C12" s="11"/>
      <c r="D12" s="11"/>
      <c r="E12" s="12"/>
      <c r="F12" s="12"/>
      <c r="G12" s="13"/>
      <c r="H12" s="14">
        <f>IF(G12="","",IF(G12&gt;=DATE(2027,8,1),EOMONTH(G12,-5)+1,IF(D12="jährlich",EOMONTH(G12,-4)+1,EOMONTH(G12,-2)+1)))</f>
      </c>
      <c r="I12" s="14">
        <f>IF(G12="","",IF(AND(G12&gt;=DATE(2027,8,1),G12&lt;DATE(2027,11,1)),DATE(2027,11,30),IF(OR(G12&gt;=DATE(2027,8,1),D12="jährlich"),EOMONTH(G12,0),EOMONTH(G12,4))))</f>
      </c>
      <c r="J12" s="15">
        <f>IF(I12="","",I12-TODAY())</f>
      </c>
      <c r="K12" s="12"/>
      <c r="L12" s="11"/>
    </row>
    <row r="13" ht="18" customHeight="1" spans="1:12" x14ac:dyDescent="0.25">
      <c r="A13" s="11"/>
      <c r="B13" s="11"/>
      <c r="C13" s="11"/>
      <c r="D13" s="11"/>
      <c r="E13" s="12"/>
      <c r="F13" s="12"/>
      <c r="G13" s="13"/>
      <c r="H13" s="14">
        <f>IF(G13="","",IF(G13&gt;=DATE(2027,8,1),EOMONTH(G13,-5)+1,IF(D13="jährlich",EOMONTH(G13,-4)+1,EOMONTH(G13,-2)+1)))</f>
      </c>
      <c r="I13" s="14">
        <f>IF(G13="","",IF(AND(G13&gt;=DATE(2027,8,1),G13&lt;DATE(2027,11,1)),DATE(2027,11,30),IF(OR(G13&gt;=DATE(2027,8,1),D13="jährlich"),EOMONTH(G13,0),EOMONTH(G13,4))))</f>
      </c>
      <c r="J13" s="15">
        <f>IF(I13="","",I13-TODAY())</f>
      </c>
      <c r="K13" s="12"/>
      <c r="L13" s="11"/>
    </row>
    <row r="14" ht="18" customHeight="1" spans="1:12" x14ac:dyDescent="0.25">
      <c r="A14" s="11"/>
      <c r="B14" s="11"/>
      <c r="C14" s="11"/>
      <c r="D14" s="11"/>
      <c r="E14" s="12"/>
      <c r="F14" s="12"/>
      <c r="G14" s="13"/>
      <c r="H14" s="14">
        <f>IF(G14="","",IF(G14&gt;=DATE(2027,8,1),EOMONTH(G14,-5)+1,IF(D14="jährlich",EOMONTH(G14,-4)+1,EOMONTH(G14,-2)+1)))</f>
      </c>
      <c r="I14" s="14">
        <f>IF(G14="","",IF(AND(G14&gt;=DATE(2027,8,1),G14&lt;DATE(2027,11,1)),DATE(2027,11,30),IF(OR(G14&gt;=DATE(2027,8,1),D14="jährlich"),EOMONTH(G14,0),EOMONTH(G14,4))))</f>
      </c>
      <c r="J14" s="15">
        <f>IF(I14="","",I14-TODAY())</f>
      </c>
      <c r="K14" s="12"/>
      <c r="L14" s="11"/>
    </row>
    <row r="15" ht="18" customHeight="1" spans="1:12" x14ac:dyDescent="0.25">
      <c r="A15" s="11"/>
      <c r="B15" s="11"/>
      <c r="C15" s="11"/>
      <c r="D15" s="11"/>
      <c r="E15" s="12"/>
      <c r="F15" s="12"/>
      <c r="G15" s="13"/>
      <c r="H15" s="14">
        <f>IF(G15="","",IF(G15&gt;=DATE(2027,8,1),EOMONTH(G15,-5)+1,IF(D15="jährlich",EOMONTH(G15,-4)+1,EOMONTH(G15,-2)+1)))</f>
      </c>
      <c r="I15" s="14">
        <f>IF(G15="","",IF(AND(G15&gt;=DATE(2027,8,1),G15&lt;DATE(2027,11,1)),DATE(2027,11,30),IF(OR(G15&gt;=DATE(2027,8,1),D15="jährlich"),EOMONTH(G15,0),EOMONTH(G15,4))))</f>
      </c>
      <c r="J15" s="15">
        <f>IF(I15="","",I15-TODAY())</f>
      </c>
      <c r="K15" s="12"/>
      <c r="L15" s="11"/>
    </row>
    <row r="16" ht="18" customHeight="1" spans="1:12" x14ac:dyDescent="0.25">
      <c r="A16" s="11"/>
      <c r="B16" s="11"/>
      <c r="C16" s="11"/>
      <c r="D16" s="11"/>
      <c r="E16" s="12"/>
      <c r="F16" s="12"/>
      <c r="G16" s="13"/>
      <c r="H16" s="14">
        <f>IF(G16="","",IF(G16&gt;=DATE(2027,8,1),EOMONTH(G16,-5)+1,IF(D16="jährlich",EOMONTH(G16,-4)+1,EOMONTH(G16,-2)+1)))</f>
      </c>
      <c r="I16" s="14">
        <f>IF(G16="","",IF(AND(G16&gt;=DATE(2027,8,1),G16&lt;DATE(2027,11,1)),DATE(2027,11,30),IF(OR(G16&gt;=DATE(2027,8,1),D16="jährlich"),EOMONTH(G16,0),EOMONTH(G16,4))))</f>
      </c>
      <c r="J16" s="15">
        <f>IF(I16="","",I16-TODAY())</f>
      </c>
      <c r="K16" s="12"/>
      <c r="L16" s="11"/>
    </row>
    <row r="17" ht="18" customHeight="1" spans="1:12" x14ac:dyDescent="0.25">
      <c r="A17" s="11"/>
      <c r="B17" s="11"/>
      <c r="C17" s="11"/>
      <c r="D17" s="11"/>
      <c r="E17" s="12"/>
      <c r="F17" s="12"/>
      <c r="G17" s="13"/>
      <c r="H17" s="14">
        <f>IF(G17="","",IF(G17&gt;=DATE(2027,8,1),EOMONTH(G17,-5)+1,IF(D17="jährlich",EOMONTH(G17,-4)+1,EOMONTH(G17,-2)+1)))</f>
      </c>
      <c r="I17" s="14">
        <f>IF(G17="","",IF(AND(G17&gt;=DATE(2027,8,1),G17&lt;DATE(2027,11,1)),DATE(2027,11,30),IF(OR(G17&gt;=DATE(2027,8,1),D17="jährlich"),EOMONTH(G17,0),EOMONTH(G17,4))))</f>
      </c>
      <c r="J17" s="15">
        <f>IF(I17="","",I17-TODAY())</f>
      </c>
      <c r="K17" s="12"/>
      <c r="L17" s="11"/>
    </row>
    <row r="18" ht="18" customHeight="1" spans="1:12" x14ac:dyDescent="0.25">
      <c r="A18" s="11"/>
      <c r="B18" s="11"/>
      <c r="C18" s="11"/>
      <c r="D18" s="11"/>
      <c r="E18" s="12"/>
      <c r="F18" s="12"/>
      <c r="G18" s="13"/>
      <c r="H18" s="14">
        <f>IF(G18="","",IF(G18&gt;=DATE(2027,8,1),EOMONTH(G18,-5)+1,IF(D18="jährlich",EOMONTH(G18,-4)+1,EOMONTH(G18,-2)+1)))</f>
      </c>
      <c r="I18" s="14">
        <f>IF(G18="","",IF(AND(G18&gt;=DATE(2027,8,1),G18&lt;DATE(2027,11,1)),DATE(2027,11,30),IF(OR(G18&gt;=DATE(2027,8,1),D18="jährlich"),EOMONTH(G18,0),EOMONTH(G18,4))))</f>
      </c>
      <c r="J18" s="15">
        <f>IF(I18="","",I18-TODAY())</f>
      </c>
      <c r="K18" s="12"/>
      <c r="L18" s="11"/>
    </row>
    <row r="19" ht="18" customHeight="1" spans="1:12" x14ac:dyDescent="0.25">
      <c r="A19" s="11"/>
      <c r="B19" s="11"/>
      <c r="C19" s="11"/>
      <c r="D19" s="11"/>
      <c r="E19" s="12"/>
      <c r="F19" s="12"/>
      <c r="G19" s="13"/>
      <c r="H19" s="14">
        <f>IF(G19="","",IF(G19&gt;=DATE(2027,8,1),EOMONTH(G19,-5)+1,IF(D19="jährlich",EOMONTH(G19,-4)+1,EOMONTH(G19,-2)+1)))</f>
      </c>
      <c r="I19" s="14">
        <f>IF(G19="","",IF(AND(G19&gt;=DATE(2027,8,1),G19&lt;DATE(2027,11,1)),DATE(2027,11,30),IF(OR(G19&gt;=DATE(2027,8,1),D19="jährlich"),EOMONTH(G19,0),EOMONTH(G19,4))))</f>
      </c>
      <c r="J19" s="15">
        <f>IF(I19="","",I19-TODAY())</f>
      </c>
      <c r="K19" s="12"/>
      <c r="L19" s="11"/>
    </row>
    <row r="20" ht="18" customHeight="1" spans="1:12" x14ac:dyDescent="0.25">
      <c r="A20" s="11"/>
      <c r="B20" s="11"/>
      <c r="C20" s="11"/>
      <c r="D20" s="11"/>
      <c r="E20" s="12"/>
      <c r="F20" s="12"/>
      <c r="G20" s="13"/>
      <c r="H20" s="14">
        <f>IF(G20="","",IF(G20&gt;=DATE(2027,8,1),EOMONTH(G20,-5)+1,IF(D20="jährlich",EOMONTH(G20,-4)+1,EOMONTH(G20,-2)+1)))</f>
      </c>
      <c r="I20" s="14">
        <f>IF(G20="","",IF(AND(G20&gt;=DATE(2027,8,1),G20&lt;DATE(2027,11,1)),DATE(2027,11,30),IF(OR(G20&gt;=DATE(2027,8,1),D20="jährlich"),EOMONTH(G20,0),EOMONTH(G20,4))))</f>
      </c>
      <c r="J20" s="15">
        <f>IF(I20="","",I20-TODAY())</f>
      </c>
      <c r="K20" s="12"/>
      <c r="L20" s="11"/>
    </row>
    <row r="21" ht="18" customHeight="1" spans="1:12" x14ac:dyDescent="0.25">
      <c r="A21" s="11"/>
      <c r="B21" s="11"/>
      <c r="C21" s="11"/>
      <c r="D21" s="11"/>
      <c r="E21" s="12"/>
      <c r="F21" s="12"/>
      <c r="G21" s="13"/>
      <c r="H21" s="14">
        <f>IF(G21="","",IF(G21&gt;=DATE(2027,8,1),EOMONTH(G21,-5)+1,IF(D21="jährlich",EOMONTH(G21,-4)+1,EOMONTH(G21,-2)+1)))</f>
      </c>
      <c r="I21" s="14">
        <f>IF(G21="","",IF(AND(G21&gt;=DATE(2027,8,1),G21&lt;DATE(2027,11,1)),DATE(2027,11,30),IF(OR(G21&gt;=DATE(2027,8,1),D21="jährlich"),EOMONTH(G21,0),EOMONTH(G21,4))))</f>
      </c>
      <c r="J21" s="15">
        <f>IF(I21="","",I21-TODAY())</f>
      </c>
      <c r="K21" s="12"/>
      <c r="L21" s="11"/>
    </row>
    <row r="22" ht="18" customHeight="1" spans="1:12" x14ac:dyDescent="0.25">
      <c r="A22" s="11"/>
      <c r="B22" s="11"/>
      <c r="C22" s="11"/>
      <c r="D22" s="11"/>
      <c r="E22" s="12"/>
      <c r="F22" s="12"/>
      <c r="G22" s="13"/>
      <c r="H22" s="14">
        <f>IF(G22="","",IF(G22&gt;=DATE(2027,8,1),EOMONTH(G22,-5)+1,IF(D22="jährlich",EOMONTH(G22,-4)+1,EOMONTH(G22,-2)+1)))</f>
      </c>
      <c r="I22" s="14">
        <f>IF(G22="","",IF(AND(G22&gt;=DATE(2027,8,1),G22&lt;DATE(2027,11,1)),DATE(2027,11,30),IF(OR(G22&gt;=DATE(2027,8,1),D22="jährlich"),EOMONTH(G22,0),EOMONTH(G22,4))))</f>
      </c>
      <c r="J22" s="15">
        <f>IF(I22="","",I22-TODAY())</f>
      </c>
      <c r="K22" s="12"/>
      <c r="L22" s="11"/>
    </row>
    <row r="23" ht="18" customHeight="1" spans="1:12" x14ac:dyDescent="0.25">
      <c r="A23" s="11"/>
      <c r="B23" s="11"/>
      <c r="C23" s="11"/>
      <c r="D23" s="11"/>
      <c r="E23" s="12"/>
      <c r="F23" s="12"/>
      <c r="G23" s="13"/>
      <c r="H23" s="14">
        <f>IF(G23="","",IF(G23&gt;=DATE(2027,8,1),EOMONTH(G23,-5)+1,IF(D23="jährlich",EOMONTH(G23,-4)+1,EOMONTH(G23,-2)+1)))</f>
      </c>
      <c r="I23" s="14">
        <f>IF(G23="","",IF(AND(G23&gt;=DATE(2027,8,1),G23&lt;DATE(2027,11,1)),DATE(2027,11,30),IF(OR(G23&gt;=DATE(2027,8,1),D23="jährlich"),EOMONTH(G23,0),EOMONTH(G23,4))))</f>
      </c>
      <c r="J23" s="15">
        <f>IF(I23="","",I23-TODAY())</f>
      </c>
      <c r="K23" s="12"/>
      <c r="L23" s="11"/>
    </row>
    <row r="24" ht="18" customHeight="1" spans="1:12" x14ac:dyDescent="0.25">
      <c r="A24" s="11"/>
      <c r="B24" s="11"/>
      <c r="C24" s="11"/>
      <c r="D24" s="11"/>
      <c r="E24" s="12"/>
      <c r="F24" s="12"/>
      <c r="G24" s="13"/>
      <c r="H24" s="14">
        <f>IF(G24="","",IF(G24&gt;=DATE(2027,8,1),EOMONTH(G24,-5)+1,IF(D24="jährlich",EOMONTH(G24,-4)+1,EOMONTH(G24,-2)+1)))</f>
      </c>
      <c r="I24" s="14">
        <f>IF(G24="","",IF(AND(G24&gt;=DATE(2027,8,1),G24&lt;DATE(2027,11,1)),DATE(2027,11,30),IF(OR(G24&gt;=DATE(2027,8,1),D24="jährlich"),EOMONTH(G24,0),EOMONTH(G24,4))))</f>
      </c>
      <c r="J24" s="15">
        <f>IF(I24="","",I24-TODAY())</f>
      </c>
      <c r="K24" s="12"/>
      <c r="L24" s="11"/>
    </row>
    <row r="25" ht="18" customHeight="1" spans="1:12" x14ac:dyDescent="0.25">
      <c r="A25" s="11"/>
      <c r="B25" s="11"/>
      <c r="C25" s="11"/>
      <c r="D25" s="11"/>
      <c r="E25" s="12"/>
      <c r="F25" s="12"/>
      <c r="G25" s="13"/>
      <c r="H25" s="14">
        <f>IF(G25="","",IF(G25&gt;=DATE(2027,8,1),EOMONTH(G25,-5)+1,IF(D25="jährlich",EOMONTH(G25,-4)+1,EOMONTH(G25,-2)+1)))</f>
      </c>
      <c r="I25" s="14">
        <f>IF(G25="","",IF(AND(G25&gt;=DATE(2027,8,1),G25&lt;DATE(2027,11,1)),DATE(2027,11,30),IF(OR(G25&gt;=DATE(2027,8,1),D25="jährlich"),EOMONTH(G25,0),EOMONTH(G25,4))))</f>
      </c>
      <c r="J25" s="15">
        <f>IF(I25="","",I25-TODAY())</f>
      </c>
      <c r="K25" s="12"/>
      <c r="L25" s="11"/>
    </row>
    <row r="26" ht="18" customHeight="1" spans="1:12" x14ac:dyDescent="0.25">
      <c r="A26" s="11"/>
      <c r="B26" s="11"/>
      <c r="C26" s="11"/>
      <c r="D26" s="11"/>
      <c r="E26" s="12"/>
      <c r="F26" s="12"/>
      <c r="G26" s="13"/>
      <c r="H26" s="14">
        <f>IF(G26="","",IF(G26&gt;=DATE(2027,8,1),EOMONTH(G26,-5)+1,IF(D26="jährlich",EOMONTH(G26,-4)+1,EOMONTH(G26,-2)+1)))</f>
      </c>
      <c r="I26" s="14">
        <f>IF(G26="","",IF(AND(G26&gt;=DATE(2027,8,1),G26&lt;DATE(2027,11,1)),DATE(2027,11,30),IF(OR(G26&gt;=DATE(2027,8,1),D26="jährlich"),EOMONTH(G26,0),EOMONTH(G26,4))))</f>
      </c>
      <c r="J26" s="15">
        <f>IF(I26="","",I26-TODAY())</f>
      </c>
      <c r="K26" s="12"/>
      <c r="L26" s="11"/>
    </row>
    <row r="27" ht="18" customHeight="1" spans="1:12" x14ac:dyDescent="0.25">
      <c r="A27" s="11"/>
      <c r="B27" s="11"/>
      <c r="C27" s="11"/>
      <c r="D27" s="11"/>
      <c r="E27" s="12"/>
      <c r="F27" s="12"/>
      <c r="G27" s="13"/>
      <c r="H27" s="14">
        <f>IF(G27="","",IF(G27&gt;=DATE(2027,8,1),EOMONTH(G27,-5)+1,IF(D27="jährlich",EOMONTH(G27,-4)+1,EOMONTH(G27,-2)+1)))</f>
      </c>
      <c r="I27" s="14">
        <f>IF(G27="","",IF(AND(G27&gt;=DATE(2027,8,1),G27&lt;DATE(2027,11,1)),DATE(2027,11,30),IF(OR(G27&gt;=DATE(2027,8,1),D27="jährlich"),EOMONTH(G27,0),EOMONTH(G27,4))))</f>
      </c>
      <c r="J27" s="15">
        <f>IF(I27="","",I27-TODAY())</f>
      </c>
      <c r="K27" s="12"/>
      <c r="L27" s="11"/>
    </row>
    <row r="28" ht="18" customHeight="1" spans="1:12" x14ac:dyDescent="0.25">
      <c r="A28" s="11"/>
      <c r="B28" s="11"/>
      <c r="C28" s="11"/>
      <c r="D28" s="11"/>
      <c r="E28" s="12"/>
      <c r="F28" s="12"/>
      <c r="G28" s="13"/>
      <c r="H28" s="14">
        <f>IF(G28="","",IF(G28&gt;=DATE(2027,8,1),EOMONTH(G28,-5)+1,IF(D28="jährlich",EOMONTH(G28,-4)+1,EOMONTH(G28,-2)+1)))</f>
      </c>
      <c r="I28" s="14">
        <f>IF(G28="","",IF(AND(G28&gt;=DATE(2027,8,1),G28&lt;DATE(2027,11,1)),DATE(2027,11,30),IF(OR(G28&gt;=DATE(2027,8,1),D28="jährlich"),EOMONTH(G28,0),EOMONTH(G28,4))))</f>
      </c>
      <c r="J28" s="15">
        <f>IF(I28="","",I28-TODAY())</f>
      </c>
      <c r="K28" s="12"/>
      <c r="L28" s="11"/>
    </row>
    <row r="29" ht="18" customHeight="1" spans="1:12" x14ac:dyDescent="0.25">
      <c r="A29" s="11"/>
      <c r="B29" s="11"/>
      <c r="C29" s="11"/>
      <c r="D29" s="11"/>
      <c r="E29" s="12"/>
      <c r="F29" s="12"/>
      <c r="G29" s="13"/>
      <c r="H29" s="14">
        <f>IF(G29="","",IF(G29&gt;=DATE(2027,8,1),EOMONTH(G29,-5)+1,IF(D29="jährlich",EOMONTH(G29,-4)+1,EOMONTH(G29,-2)+1)))</f>
      </c>
      <c r="I29" s="14">
        <f>IF(G29="","",IF(AND(G29&gt;=DATE(2027,8,1),G29&lt;DATE(2027,11,1)),DATE(2027,11,30),IF(OR(G29&gt;=DATE(2027,8,1),D29="jährlich"),EOMONTH(G29,0),EOMONTH(G29,4))))</f>
      </c>
      <c r="J29" s="15">
        <f>IF(I29="","",I29-TODAY())</f>
      </c>
      <c r="K29" s="12"/>
      <c r="L29" s="11"/>
    </row>
    <row r="30" ht="18" customHeight="1" spans="1:12" x14ac:dyDescent="0.25">
      <c r="A30" s="11"/>
      <c r="B30" s="11"/>
      <c r="C30" s="11"/>
      <c r="D30" s="11"/>
      <c r="E30" s="12"/>
      <c r="F30" s="12"/>
      <c r="G30" s="13"/>
      <c r="H30" s="14">
        <f>IF(G30="","",IF(G30&gt;=DATE(2027,8,1),EOMONTH(G30,-5)+1,IF(D30="jährlich",EOMONTH(G30,-4)+1,EOMONTH(G30,-2)+1)))</f>
      </c>
      <c r="I30" s="14">
        <f>IF(G30="","",IF(AND(G30&gt;=DATE(2027,8,1),G30&lt;DATE(2027,11,1)),DATE(2027,11,30),IF(OR(G30&gt;=DATE(2027,8,1),D30="jährlich"),EOMONTH(G30,0),EOMONTH(G30,4))))</f>
      </c>
      <c r="J30" s="15">
        <f>IF(I30="","",I30-TODAY())</f>
      </c>
      <c r="K30" s="12"/>
      <c r="L30" s="11"/>
    </row>
    <row r="31" ht="18" customHeight="1" spans="1:12" x14ac:dyDescent="0.25">
      <c r="A31" s="11"/>
      <c r="B31" s="11"/>
      <c r="C31" s="11"/>
      <c r="D31" s="11"/>
      <c r="E31" s="12"/>
      <c r="F31" s="12"/>
      <c r="G31" s="13"/>
      <c r="H31" s="14">
        <f>IF(G31="","",IF(G31&gt;=DATE(2027,8,1),EOMONTH(G31,-5)+1,IF(D31="jährlich",EOMONTH(G31,-4)+1,EOMONTH(G31,-2)+1)))</f>
      </c>
      <c r="I31" s="14">
        <f>IF(G31="","",IF(AND(G31&gt;=DATE(2027,8,1),G31&lt;DATE(2027,11,1)),DATE(2027,11,30),IF(OR(G31&gt;=DATE(2027,8,1),D31="jährlich"),EOMONTH(G31,0),EOMONTH(G31,4))))</f>
      </c>
      <c r="J31" s="15">
        <f>IF(I31="","",I31-TODAY())</f>
      </c>
      <c r="K31" s="12"/>
      <c r="L31" s="11"/>
    </row>
    <row r="32" ht="18" customHeight="1" spans="1:12" x14ac:dyDescent="0.25">
      <c r="A32" s="11"/>
      <c r="B32" s="11"/>
      <c r="C32" s="11"/>
      <c r="D32" s="11"/>
      <c r="E32" s="12"/>
      <c r="F32" s="12"/>
      <c r="G32" s="13"/>
      <c r="H32" s="14">
        <f>IF(G32="","",IF(G32&gt;=DATE(2027,8,1),EOMONTH(G32,-5)+1,IF(D32="jährlich",EOMONTH(G32,-4)+1,EOMONTH(G32,-2)+1)))</f>
      </c>
      <c r="I32" s="14">
        <f>IF(G32="","",IF(AND(G32&gt;=DATE(2027,8,1),G32&lt;DATE(2027,11,1)),DATE(2027,11,30),IF(OR(G32&gt;=DATE(2027,8,1),D32="jährlich"),EOMONTH(G32,0),EOMONTH(G32,4))))</f>
      </c>
      <c r="J32" s="15">
        <f>IF(I32="","",I32-TODAY())</f>
      </c>
      <c r="K32" s="12"/>
      <c r="L32" s="11"/>
    </row>
    <row r="33" ht="18" customHeight="1" spans="1:12" x14ac:dyDescent="0.25">
      <c r="A33" s="11"/>
      <c r="B33" s="11"/>
      <c r="C33" s="11"/>
      <c r="D33" s="11"/>
      <c r="E33" s="12"/>
      <c r="F33" s="12"/>
      <c r="G33" s="13"/>
      <c r="H33" s="14">
        <f>IF(G33="","",IF(G33&gt;=DATE(2027,8,1),EOMONTH(G33,-5)+1,IF(D33="jährlich",EOMONTH(G33,-4)+1,EOMONTH(G33,-2)+1)))</f>
      </c>
      <c r="I33" s="14">
        <f>IF(G33="","",IF(AND(G33&gt;=DATE(2027,8,1),G33&lt;DATE(2027,11,1)),DATE(2027,11,30),IF(OR(G33&gt;=DATE(2027,8,1),D33="jährlich"),EOMONTH(G33,0),EOMONTH(G33,4))))</f>
      </c>
      <c r="J33" s="15">
        <f>IF(I33="","",I33-TODAY())</f>
      </c>
      <c r="K33" s="12"/>
      <c r="L33" s="11"/>
    </row>
    <row r="34" ht="18" customHeight="1" spans="1:12" x14ac:dyDescent="0.25">
      <c r="A34" s="11"/>
      <c r="B34" s="11"/>
      <c r="C34" s="11"/>
      <c r="D34" s="11"/>
      <c r="E34" s="12"/>
      <c r="F34" s="12"/>
      <c r="G34" s="13"/>
      <c r="H34" s="14">
        <f>IF(G34="","",IF(G34&gt;=DATE(2027,8,1),EOMONTH(G34,-5)+1,IF(D34="jährlich",EOMONTH(G34,-4)+1,EOMONTH(G34,-2)+1)))</f>
      </c>
      <c r="I34" s="14">
        <f>IF(G34="","",IF(AND(G34&gt;=DATE(2027,8,1),G34&lt;DATE(2027,11,1)),DATE(2027,11,30),IF(OR(G34&gt;=DATE(2027,8,1),D34="jährlich"),EOMONTH(G34,0),EOMONTH(G34,4))))</f>
      </c>
      <c r="J34" s="15">
        <f>IF(I34="","",I34-TODAY())</f>
      </c>
      <c r="K34" s="12"/>
      <c r="L34" s="11"/>
    </row>
    <row r="35" ht="18" customHeight="1" spans="1:12" x14ac:dyDescent="0.25">
      <c r="A35" s="11"/>
      <c r="B35" s="11"/>
      <c r="C35" s="11"/>
      <c r="D35" s="11"/>
      <c r="E35" s="12"/>
      <c r="F35" s="12"/>
      <c r="G35" s="13"/>
      <c r="H35" s="14">
        <f>IF(G35="","",IF(G35&gt;=DATE(2027,8,1),EOMONTH(G35,-5)+1,IF(D35="jährlich",EOMONTH(G35,-4)+1,EOMONTH(G35,-2)+1)))</f>
      </c>
      <c r="I35" s="14">
        <f>IF(G35="","",IF(AND(G35&gt;=DATE(2027,8,1),G35&lt;DATE(2027,11,1)),DATE(2027,11,30),IF(OR(G35&gt;=DATE(2027,8,1),D35="jährlich"),EOMONTH(G35,0),EOMONTH(G35,4))))</f>
      </c>
      <c r="J35" s="15">
        <f>IF(I35="","",I35-TODAY())</f>
      </c>
      <c r="K35" s="12"/>
      <c r="L35" s="11"/>
    </row>
    <row r="36" ht="18" customHeight="1" spans="1:12" x14ac:dyDescent="0.25">
      <c r="A36" s="11"/>
      <c r="B36" s="11"/>
      <c r="C36" s="11"/>
      <c r="D36" s="11"/>
      <c r="E36" s="12"/>
      <c r="F36" s="12"/>
      <c r="G36" s="13"/>
      <c r="H36" s="14">
        <f>IF(G36="","",IF(G36&gt;=DATE(2027,8,1),EOMONTH(G36,-5)+1,IF(D36="jährlich",EOMONTH(G36,-4)+1,EOMONTH(G36,-2)+1)))</f>
      </c>
      <c r="I36" s="14">
        <f>IF(G36="","",IF(AND(G36&gt;=DATE(2027,8,1),G36&lt;DATE(2027,11,1)),DATE(2027,11,30),IF(OR(G36&gt;=DATE(2027,8,1),D36="jährlich"),EOMONTH(G36,0),EOMONTH(G36,4))))</f>
      </c>
      <c r="J36" s="15">
        <f>IF(I36="","",I36-TODAY())</f>
      </c>
      <c r="K36" s="12"/>
      <c r="L36" s="11"/>
    </row>
    <row r="37" ht="18" customHeight="1" spans="1:12" x14ac:dyDescent="0.25">
      <c r="A37" s="11"/>
      <c r="B37" s="11"/>
      <c r="C37" s="11"/>
      <c r="D37" s="11"/>
      <c r="E37" s="12"/>
      <c r="F37" s="12"/>
      <c r="G37" s="13"/>
      <c r="H37" s="14">
        <f>IF(G37="","",IF(G37&gt;=DATE(2027,8,1),EOMONTH(G37,-5)+1,IF(D37="jährlich",EOMONTH(G37,-4)+1,EOMONTH(G37,-2)+1)))</f>
      </c>
      <c r="I37" s="14">
        <f>IF(G37="","",IF(AND(G37&gt;=DATE(2027,8,1),G37&lt;DATE(2027,11,1)),DATE(2027,11,30),IF(OR(G37&gt;=DATE(2027,8,1),D37="jährlich"),EOMONTH(G37,0),EOMONTH(G37,4))))</f>
      </c>
      <c r="J37" s="15">
        <f>IF(I37="","",I37-TODAY())</f>
      </c>
      <c r="K37" s="12"/>
      <c r="L37" s="11"/>
    </row>
    <row r="38" ht="18" customHeight="1" spans="1:12" x14ac:dyDescent="0.25">
      <c r="A38" s="11"/>
      <c r="B38" s="11"/>
      <c r="C38" s="11"/>
      <c r="D38" s="11"/>
      <c r="E38" s="12"/>
      <c r="F38" s="12"/>
      <c r="G38" s="13"/>
      <c r="H38" s="14">
        <f>IF(G38="","",IF(G38&gt;=DATE(2027,8,1),EOMONTH(G38,-5)+1,IF(D38="jährlich",EOMONTH(G38,-4)+1,EOMONTH(G38,-2)+1)))</f>
      </c>
      <c r="I38" s="14">
        <f>IF(G38="","",IF(AND(G38&gt;=DATE(2027,8,1),G38&lt;DATE(2027,11,1)),DATE(2027,11,30),IF(OR(G38&gt;=DATE(2027,8,1),D38="jährlich"),EOMONTH(G38,0),EOMONTH(G38,4))))</f>
      </c>
      <c r="J38" s="15">
        <f>IF(I38="","",I38-TODAY())</f>
      </c>
      <c r="K38" s="12"/>
      <c r="L38" s="11"/>
    </row>
    <row r="39" ht="18" customHeight="1" spans="1:12" x14ac:dyDescent="0.25">
      <c r="A39" s="11"/>
      <c r="B39" s="11"/>
      <c r="C39" s="11"/>
      <c r="D39" s="11"/>
      <c r="E39" s="12"/>
      <c r="F39" s="12"/>
      <c r="G39" s="13"/>
      <c r="H39" s="14">
        <f>IF(G39="","",IF(G39&gt;=DATE(2027,8,1),EOMONTH(G39,-5)+1,IF(D39="jährlich",EOMONTH(G39,-4)+1,EOMONTH(G39,-2)+1)))</f>
      </c>
      <c r="I39" s="14">
        <f>IF(G39="","",IF(AND(G39&gt;=DATE(2027,8,1),G39&lt;DATE(2027,11,1)),DATE(2027,11,30),IF(OR(G39&gt;=DATE(2027,8,1),D39="jährlich"),EOMONTH(G39,0),EOMONTH(G39,4))))</f>
      </c>
      <c r="J39" s="15">
        <f>IF(I39="","",I39-TODAY())</f>
      </c>
      <c r="K39" s="12"/>
      <c r="L39" s="11"/>
    </row>
    <row r="40" ht="18" customHeight="1" spans="1:12" x14ac:dyDescent="0.25">
      <c r="A40" s="11"/>
      <c r="B40" s="11"/>
      <c r="C40" s="11"/>
      <c r="D40" s="11"/>
      <c r="E40" s="12"/>
      <c r="F40" s="12"/>
      <c r="G40" s="13"/>
      <c r="H40" s="14">
        <f>IF(G40="","",IF(G40&gt;=DATE(2027,8,1),EOMONTH(G40,-5)+1,IF(D40="jährlich",EOMONTH(G40,-4)+1,EOMONTH(G40,-2)+1)))</f>
      </c>
      <c r="I40" s="14">
        <f>IF(G40="","",IF(AND(G40&gt;=DATE(2027,8,1),G40&lt;DATE(2027,11,1)),DATE(2027,11,30),IF(OR(G40&gt;=DATE(2027,8,1),D40="jährlich"),EOMONTH(G40,0),EOMONTH(G40,4))))</f>
      </c>
      <c r="J40" s="15">
        <f>IF(I40="","",I40-TODAY())</f>
      </c>
      <c r="K40" s="12"/>
      <c r="L40" s="11"/>
    </row>
    <row r="41" ht="18" customHeight="1" spans="1:12" x14ac:dyDescent="0.25">
      <c r="A41" s="11"/>
      <c r="B41" s="11"/>
      <c r="C41" s="11"/>
      <c r="D41" s="11"/>
      <c r="E41" s="12"/>
      <c r="F41" s="12"/>
      <c r="G41" s="13"/>
      <c r="H41" s="14">
        <f>IF(G41="","",IF(G41&gt;=DATE(2027,8,1),EOMONTH(G41,-5)+1,IF(D41="jährlich",EOMONTH(G41,-4)+1,EOMONTH(G41,-2)+1)))</f>
      </c>
      <c r="I41" s="14">
        <f>IF(G41="","",IF(AND(G41&gt;=DATE(2027,8,1),G41&lt;DATE(2027,11,1)),DATE(2027,11,30),IF(OR(G41&gt;=DATE(2027,8,1),D41="jährlich"),EOMONTH(G41,0),EOMONTH(G41,4))))</f>
      </c>
      <c r="J41" s="15">
        <f>IF(I41="","",I41-TODAY())</f>
      </c>
      <c r="K41" s="12"/>
      <c r="L41" s="11"/>
    </row>
    <row r="42" ht="18" customHeight="1" spans="1:12" x14ac:dyDescent="0.25">
      <c r="A42" s="11"/>
      <c r="B42" s="11"/>
      <c r="C42" s="11"/>
      <c r="D42" s="11"/>
      <c r="E42" s="12"/>
      <c r="F42" s="12"/>
      <c r="G42" s="13"/>
      <c r="H42" s="14">
        <f>IF(G42="","",IF(G42&gt;=DATE(2027,8,1),EOMONTH(G42,-5)+1,IF(D42="jährlich",EOMONTH(G42,-4)+1,EOMONTH(G42,-2)+1)))</f>
      </c>
      <c r="I42" s="14">
        <f>IF(G42="","",IF(AND(G42&gt;=DATE(2027,8,1),G42&lt;DATE(2027,11,1)),DATE(2027,11,30),IF(OR(G42&gt;=DATE(2027,8,1),D42="jährlich"),EOMONTH(G42,0),EOMONTH(G42,4))))</f>
      </c>
      <c r="J42" s="15">
        <f>IF(I42="","",I42-TODAY())</f>
      </c>
      <c r="K42" s="12"/>
      <c r="L42" s="11"/>
    </row>
    <row r="43" ht="18" customHeight="1" spans="1:12" x14ac:dyDescent="0.25">
      <c r="A43" s="11"/>
      <c r="B43" s="11"/>
      <c r="C43" s="11"/>
      <c r="D43" s="11"/>
      <c r="E43" s="12"/>
      <c r="F43" s="12"/>
      <c r="G43" s="13"/>
      <c r="H43" s="14">
        <f>IF(G43="","",IF(G43&gt;=DATE(2027,8,1),EOMONTH(G43,-5)+1,IF(D43="jährlich",EOMONTH(G43,-4)+1,EOMONTH(G43,-2)+1)))</f>
      </c>
      <c r="I43" s="14">
        <f>IF(G43="","",IF(AND(G43&gt;=DATE(2027,8,1),G43&lt;DATE(2027,11,1)),DATE(2027,11,30),IF(OR(G43&gt;=DATE(2027,8,1),D43="jährlich"),EOMONTH(G43,0),EOMONTH(G43,4))))</f>
      </c>
      <c r="J43" s="15">
        <f>IF(I43="","",I43-TODAY())</f>
      </c>
      <c r="K43" s="12"/>
      <c r="L43" s="11"/>
    </row>
    <row r="44" ht="18" customHeight="1" spans="1:12" x14ac:dyDescent="0.25">
      <c r="A44" s="11"/>
      <c r="B44" s="11"/>
      <c r="C44" s="11"/>
      <c r="D44" s="11"/>
      <c r="E44" s="12"/>
      <c r="F44" s="12"/>
      <c r="G44" s="13"/>
      <c r="H44" s="14">
        <f>IF(G44="","",IF(G44&gt;=DATE(2027,8,1),EOMONTH(G44,-5)+1,IF(D44="jährlich",EOMONTH(G44,-4)+1,EOMONTH(G44,-2)+1)))</f>
      </c>
      <c r="I44" s="14">
        <f>IF(G44="","",IF(AND(G44&gt;=DATE(2027,8,1),G44&lt;DATE(2027,11,1)),DATE(2027,11,30),IF(OR(G44&gt;=DATE(2027,8,1),D44="jährlich"),EOMONTH(G44,0),EOMONTH(G44,4))))</f>
      </c>
      <c r="J44" s="15">
        <f>IF(I44="","",I44-TODAY())</f>
      </c>
      <c r="K44" s="12"/>
      <c r="L44" s="11"/>
    </row>
    <row r="45" ht="18" customHeight="1" spans="1:12" x14ac:dyDescent="0.25">
      <c r="A45" s="11"/>
      <c r="B45" s="11"/>
      <c r="C45" s="11"/>
      <c r="D45" s="11"/>
      <c r="E45" s="12"/>
      <c r="F45" s="12"/>
      <c r="G45" s="13"/>
      <c r="H45" s="14">
        <f>IF(G45="","",IF(G45&gt;=DATE(2027,8,1),EOMONTH(G45,-5)+1,IF(D45="jährlich",EOMONTH(G45,-4)+1,EOMONTH(G45,-2)+1)))</f>
      </c>
      <c r="I45" s="14">
        <f>IF(G45="","",IF(AND(G45&gt;=DATE(2027,8,1),G45&lt;DATE(2027,11,1)),DATE(2027,11,30),IF(OR(G45&gt;=DATE(2027,8,1),D45="jährlich"),EOMONTH(G45,0),EOMONTH(G45,4))))</f>
      </c>
      <c r="J45" s="15">
        <f>IF(I45="","",I45-TODAY())</f>
      </c>
      <c r="K45" s="12"/>
      <c r="L45" s="11"/>
    </row>
    <row r="46" ht="18" customHeight="1" spans="1:12" x14ac:dyDescent="0.25">
      <c r="A46" s="11"/>
      <c r="B46" s="11"/>
      <c r="C46" s="11"/>
      <c r="D46" s="11"/>
      <c r="E46" s="12"/>
      <c r="F46" s="12"/>
      <c r="G46" s="13"/>
      <c r="H46" s="14">
        <f>IF(G46="","",IF(G46&gt;=DATE(2027,8,1),EOMONTH(G46,-5)+1,IF(D46="jährlich",EOMONTH(G46,-4)+1,EOMONTH(G46,-2)+1)))</f>
      </c>
      <c r="I46" s="14">
        <f>IF(G46="","",IF(AND(G46&gt;=DATE(2027,8,1),G46&lt;DATE(2027,11,1)),DATE(2027,11,30),IF(OR(G46&gt;=DATE(2027,8,1),D46="jährlich"),EOMONTH(G46,0),EOMONTH(G46,4))))</f>
      </c>
      <c r="J46" s="15">
        <f>IF(I46="","",I46-TODAY())</f>
      </c>
      <c r="K46" s="12"/>
      <c r="L46" s="11"/>
    </row>
    <row r="47" ht="18" customHeight="1" spans="1:12" x14ac:dyDescent="0.25">
      <c r="A47" s="11"/>
      <c r="B47" s="11"/>
      <c r="C47" s="11"/>
      <c r="D47" s="11"/>
      <c r="E47" s="12"/>
      <c r="F47" s="12"/>
      <c r="G47" s="13"/>
      <c r="H47" s="14">
        <f>IF(G47="","",IF(G47&gt;=DATE(2027,8,1),EOMONTH(G47,-5)+1,IF(D47="jährlich",EOMONTH(G47,-4)+1,EOMONTH(G47,-2)+1)))</f>
      </c>
      <c r="I47" s="14">
        <f>IF(G47="","",IF(AND(G47&gt;=DATE(2027,8,1),G47&lt;DATE(2027,11,1)),DATE(2027,11,30),IF(OR(G47&gt;=DATE(2027,8,1),D47="jährlich"),EOMONTH(G47,0),EOMONTH(G47,4))))</f>
      </c>
      <c r="J47" s="15">
        <f>IF(I47="","",I47-TODAY())</f>
      </c>
      <c r="K47" s="12"/>
      <c r="L47" s="11"/>
    </row>
    <row r="48" ht="18" customHeight="1" spans="1:12" x14ac:dyDescent="0.25">
      <c r="A48" s="11"/>
      <c r="B48" s="11"/>
      <c r="C48" s="11"/>
      <c r="D48" s="11"/>
      <c r="E48" s="12"/>
      <c r="F48" s="12"/>
      <c r="G48" s="13"/>
      <c r="H48" s="14">
        <f>IF(G48="","",IF(G48&gt;=DATE(2027,8,1),EOMONTH(G48,-5)+1,IF(D48="jährlich",EOMONTH(G48,-4)+1,EOMONTH(G48,-2)+1)))</f>
      </c>
      <c r="I48" s="14">
        <f>IF(G48="","",IF(AND(G48&gt;=DATE(2027,8,1),G48&lt;DATE(2027,11,1)),DATE(2027,11,30),IF(OR(G48&gt;=DATE(2027,8,1),D48="jährlich"),EOMONTH(G48,0),EOMONTH(G48,4))))</f>
      </c>
      <c r="J48" s="15">
        <f>IF(I48="","",I48-TODAY())</f>
      </c>
      <c r="K48" s="12"/>
      <c r="L48" s="11"/>
    </row>
    <row r="49" ht="18" customHeight="1" spans="1:12" x14ac:dyDescent="0.25">
      <c r="A49" s="11"/>
      <c r="B49" s="11"/>
      <c r="C49" s="11"/>
      <c r="D49" s="11"/>
      <c r="E49" s="12"/>
      <c r="F49" s="12"/>
      <c r="G49" s="13"/>
      <c r="H49" s="14">
        <f>IF(G49="","",IF(G49&gt;=DATE(2027,8,1),EOMONTH(G49,-5)+1,IF(D49="jährlich",EOMONTH(G49,-4)+1,EOMONTH(G49,-2)+1)))</f>
      </c>
      <c r="I49" s="14">
        <f>IF(G49="","",IF(AND(G49&gt;=DATE(2027,8,1),G49&lt;DATE(2027,11,1)),DATE(2027,11,30),IF(OR(G49&gt;=DATE(2027,8,1),D49="jährlich"),EOMONTH(G49,0),EOMONTH(G49,4))))</f>
      </c>
      <c r="J49" s="15">
        <f>IF(I49="","",I49-TODAY())</f>
      </c>
      <c r="K49" s="12"/>
      <c r="L49" s="11"/>
    </row>
    <row r="50" ht="18" customHeight="1" spans="1:12" x14ac:dyDescent="0.25">
      <c r="A50" s="11"/>
      <c r="B50" s="11"/>
      <c r="C50" s="11"/>
      <c r="D50" s="11"/>
      <c r="E50" s="12"/>
      <c r="F50" s="12"/>
      <c r="G50" s="13"/>
      <c r="H50" s="14">
        <f>IF(G50="","",IF(G50&gt;=DATE(2027,8,1),EOMONTH(G50,-5)+1,IF(D50="jährlich",EOMONTH(G50,-4)+1,EOMONTH(G50,-2)+1)))</f>
      </c>
      <c r="I50" s="14">
        <f>IF(G50="","",IF(AND(G50&gt;=DATE(2027,8,1),G50&lt;DATE(2027,11,1)),DATE(2027,11,30),IF(OR(G50&gt;=DATE(2027,8,1),D50="jährlich"),EOMONTH(G50,0),EOMONTH(G50,4))))</f>
      </c>
      <c r="J50" s="15">
        <f>IF(I50="","",I50-TODAY())</f>
      </c>
      <c r="K50" s="12"/>
      <c r="L50" s="11"/>
    </row>
    <row r="51" ht="18" customHeight="1" spans="1:12" x14ac:dyDescent="0.25">
      <c r="A51" s="11"/>
      <c r="B51" s="11"/>
      <c r="C51" s="11"/>
      <c r="D51" s="11"/>
      <c r="E51" s="12"/>
      <c r="F51" s="12"/>
      <c r="G51" s="13"/>
      <c r="H51" s="14">
        <f>IF(G51="","",IF(G51&gt;=DATE(2027,8,1),EOMONTH(G51,-5)+1,IF(D51="jährlich",EOMONTH(G51,-4)+1,EOMONTH(G51,-2)+1)))</f>
      </c>
      <c r="I51" s="14">
        <f>IF(G51="","",IF(AND(G51&gt;=DATE(2027,8,1),G51&lt;DATE(2027,11,1)),DATE(2027,11,30),IF(OR(G51&gt;=DATE(2027,8,1),D51="jährlich"),EOMONTH(G51,0),EOMONTH(G51,4))))</f>
      </c>
      <c r="J51" s="15">
        <f>IF(I51="","",I51-TODAY())</f>
      </c>
      <c r="K51" s="12"/>
      <c r="L51" s="11"/>
    </row>
    <row r="52" ht="18" customHeight="1" spans="1:12" x14ac:dyDescent="0.25">
      <c r="A52" s="11"/>
      <c r="B52" s="11"/>
      <c r="C52" s="11"/>
      <c r="D52" s="11"/>
      <c r="E52" s="12"/>
      <c r="F52" s="12"/>
      <c r="G52" s="13"/>
      <c r="H52" s="14">
        <f>IF(G52="","",IF(G52&gt;=DATE(2027,8,1),EOMONTH(G52,-5)+1,IF(D52="jährlich",EOMONTH(G52,-4)+1,EOMONTH(G52,-2)+1)))</f>
      </c>
      <c r="I52" s="14">
        <f>IF(G52="","",IF(AND(G52&gt;=DATE(2027,8,1),G52&lt;DATE(2027,11,1)),DATE(2027,11,30),IF(OR(G52&gt;=DATE(2027,8,1),D52="jährlich"),EOMONTH(G52,0),EOMONTH(G52,4))))</f>
      </c>
      <c r="J52" s="15">
        <f>IF(I52="","",I52-TODAY())</f>
      </c>
      <c r="K52" s="12"/>
      <c r="L52" s="11"/>
    </row>
    <row r="53" ht="18" customHeight="1" spans="1:12" x14ac:dyDescent="0.25">
      <c r="A53" s="11"/>
      <c r="B53" s="11"/>
      <c r="C53" s="11"/>
      <c r="D53" s="11"/>
      <c r="E53" s="12"/>
      <c r="F53" s="12"/>
      <c r="G53" s="13"/>
      <c r="H53" s="14">
        <f>IF(G53="","",IF(G53&gt;=DATE(2027,8,1),EOMONTH(G53,-5)+1,IF(D53="jährlich",EOMONTH(G53,-4)+1,EOMONTH(G53,-2)+1)))</f>
      </c>
      <c r="I53" s="14">
        <f>IF(G53="","",IF(AND(G53&gt;=DATE(2027,8,1),G53&lt;DATE(2027,11,1)),DATE(2027,11,30),IF(OR(G53&gt;=DATE(2027,8,1),D53="jährlich"),EOMONTH(G53,0),EOMONTH(G53,4))))</f>
      </c>
      <c r="J53" s="15">
        <f>IF(I53="","",I53-TODAY())</f>
      </c>
      <c r="K53" s="12"/>
      <c r="L53" s="11"/>
    </row>
    <row r="54" ht="18" customHeight="1" spans="1:12" x14ac:dyDescent="0.25">
      <c r="A54" s="11"/>
      <c r="B54" s="11"/>
      <c r="C54" s="11"/>
      <c r="D54" s="11"/>
      <c r="E54" s="12"/>
      <c r="F54" s="12"/>
      <c r="G54" s="13"/>
      <c r="H54" s="14">
        <f>IF(G54="","",IF(G54&gt;=DATE(2027,8,1),EOMONTH(G54,-5)+1,IF(D54="jährlich",EOMONTH(G54,-4)+1,EOMONTH(G54,-2)+1)))</f>
      </c>
      <c r="I54" s="14">
        <f>IF(G54="","",IF(AND(G54&gt;=DATE(2027,8,1),G54&lt;DATE(2027,11,1)),DATE(2027,11,30),IF(OR(G54&gt;=DATE(2027,8,1),D54="jährlich"),EOMONTH(G54,0),EOMONTH(G54,4))))</f>
      </c>
      <c r="J54" s="15">
        <f>IF(I54="","",I54-TODAY())</f>
      </c>
      <c r="K54" s="12"/>
      <c r="L54" s="11"/>
    </row>
    <row r="55" ht="18" customHeight="1" spans="1:12" x14ac:dyDescent="0.25">
      <c r="A55" s="11"/>
      <c r="B55" s="11"/>
      <c r="C55" s="11"/>
      <c r="D55" s="11"/>
      <c r="E55" s="12"/>
      <c r="F55" s="12"/>
      <c r="G55" s="13"/>
      <c r="H55" s="14">
        <f>IF(G55="","",IF(G55&gt;=DATE(2027,8,1),EOMONTH(G55,-5)+1,IF(D55="jährlich",EOMONTH(G55,-4)+1,EOMONTH(G55,-2)+1)))</f>
      </c>
      <c r="I55" s="14">
        <f>IF(G55="","",IF(AND(G55&gt;=DATE(2027,8,1),G55&lt;DATE(2027,11,1)),DATE(2027,11,30),IF(OR(G55&gt;=DATE(2027,8,1),D55="jährlich"),EOMONTH(G55,0),EOMONTH(G55,4))))</f>
      </c>
      <c r="J55" s="15">
        <f>IF(I55="","",I55-TODAY())</f>
      </c>
      <c r="K55" s="12"/>
      <c r="L55" s="11"/>
    </row>
    <row r="56" ht="18" customHeight="1" spans="1:12" x14ac:dyDescent="0.25">
      <c r="A56" s="11"/>
      <c r="B56" s="11"/>
      <c r="C56" s="11"/>
      <c r="D56" s="11"/>
      <c r="E56" s="12"/>
      <c r="F56" s="12"/>
      <c r="G56" s="13"/>
      <c r="H56" s="14">
        <f>IF(G56="","",IF(G56&gt;=DATE(2027,8,1),EOMONTH(G56,-5)+1,IF(D56="jährlich",EOMONTH(G56,-4)+1,EOMONTH(G56,-2)+1)))</f>
      </c>
      <c r="I56" s="14">
        <f>IF(G56="","",IF(AND(G56&gt;=DATE(2027,8,1),G56&lt;DATE(2027,11,1)),DATE(2027,11,30),IF(OR(G56&gt;=DATE(2027,8,1),D56="jährlich"),EOMONTH(G56,0),EOMONTH(G56,4))))</f>
      </c>
      <c r="J56" s="15">
        <f>IF(I56="","",I56-TODAY())</f>
      </c>
      <c r="K56" s="12"/>
      <c r="L56" s="11"/>
    </row>
    <row r="57" ht="18" customHeight="1" spans="1:12" x14ac:dyDescent="0.25">
      <c r="A57" s="11"/>
      <c r="B57" s="11"/>
      <c r="C57" s="11"/>
      <c r="D57" s="11"/>
      <c r="E57" s="12"/>
      <c r="F57" s="12"/>
      <c r="G57" s="13"/>
      <c r="H57" s="14">
        <f>IF(G57="","",IF(G57&gt;=DATE(2027,8,1),EOMONTH(G57,-5)+1,IF(D57="jährlich",EOMONTH(G57,-4)+1,EOMONTH(G57,-2)+1)))</f>
      </c>
      <c r="I57" s="14">
        <f>IF(G57="","",IF(AND(G57&gt;=DATE(2027,8,1),G57&lt;DATE(2027,11,1)),DATE(2027,11,30),IF(OR(G57&gt;=DATE(2027,8,1),D57="jährlich"),EOMONTH(G57,0),EOMONTH(G57,4))))</f>
      </c>
      <c r="J57" s="15">
        <f>IF(I57="","",I57-TODAY())</f>
      </c>
      <c r="K57" s="12"/>
      <c r="L57" s="11"/>
    </row>
    <row r="58" ht="18" customHeight="1" spans="1:12" x14ac:dyDescent="0.25">
      <c r="A58" s="11"/>
      <c r="B58" s="11"/>
      <c r="C58" s="11"/>
      <c r="D58" s="11"/>
      <c r="E58" s="12"/>
      <c r="F58" s="12"/>
      <c r="G58" s="13"/>
      <c r="H58" s="14">
        <f>IF(G58="","",IF(G58&gt;=DATE(2027,8,1),EOMONTH(G58,-5)+1,IF(D58="jährlich",EOMONTH(G58,-4)+1,EOMONTH(G58,-2)+1)))</f>
      </c>
      <c r="I58" s="14">
        <f>IF(G58="","",IF(AND(G58&gt;=DATE(2027,8,1),G58&lt;DATE(2027,11,1)),DATE(2027,11,30),IF(OR(G58&gt;=DATE(2027,8,1),D58="jährlich"),EOMONTH(G58,0),EOMONTH(G58,4))))</f>
      </c>
      <c r="J58" s="15">
        <f>IF(I58="","",I58-TODAY())</f>
      </c>
      <c r="K58" s="12"/>
      <c r="L58" s="11"/>
    </row>
    <row r="59" ht="18" customHeight="1" spans="1:12" x14ac:dyDescent="0.25">
      <c r="A59" s="11"/>
      <c r="B59" s="11"/>
      <c r="C59" s="11"/>
      <c r="D59" s="11"/>
      <c r="E59" s="12"/>
      <c r="F59" s="12"/>
      <c r="G59" s="13"/>
      <c r="H59" s="14">
        <f>IF(G59="","",IF(G59&gt;=DATE(2027,8,1),EOMONTH(G59,-5)+1,IF(D59="jährlich",EOMONTH(G59,-4)+1,EOMONTH(G59,-2)+1)))</f>
      </c>
      <c r="I59" s="14">
        <f>IF(G59="","",IF(AND(G59&gt;=DATE(2027,8,1),G59&lt;DATE(2027,11,1)),DATE(2027,11,30),IF(OR(G59&gt;=DATE(2027,8,1),D59="jährlich"),EOMONTH(G59,0),EOMONTH(G59,4))))</f>
      </c>
      <c r="J59" s="15">
        <f>IF(I59="","",I59-TODAY())</f>
      </c>
      <c r="K59" s="12"/>
      <c r="L59" s="11"/>
    </row>
    <row r="60" ht="18" customHeight="1" spans="1:12" x14ac:dyDescent="0.25">
      <c r="A60" s="11"/>
      <c r="B60" s="11"/>
      <c r="C60" s="11"/>
      <c r="D60" s="11"/>
      <c r="E60" s="12"/>
      <c r="F60" s="12"/>
      <c r="G60" s="13"/>
      <c r="H60" s="14">
        <f>IF(G60="","",IF(G60&gt;=DATE(2027,8,1),EOMONTH(G60,-5)+1,IF(D60="jährlich",EOMONTH(G60,-4)+1,EOMONTH(G60,-2)+1)))</f>
      </c>
      <c r="I60" s="14">
        <f>IF(G60="","",IF(AND(G60&gt;=DATE(2027,8,1),G60&lt;DATE(2027,11,1)),DATE(2027,11,30),IF(OR(G60&gt;=DATE(2027,8,1),D60="jährlich"),EOMONTH(G60,0),EOMONTH(G60,4))))</f>
      </c>
      <c r="J60" s="15">
        <f>IF(I60="","",I60-TODAY())</f>
      </c>
      <c r="K60" s="12"/>
      <c r="L60" s="11"/>
    </row>
    <row r="61" ht="18" customHeight="1" spans="1:12" x14ac:dyDescent="0.25">
      <c r="A61" s="11"/>
      <c r="B61" s="11"/>
      <c r="C61" s="11"/>
      <c r="D61" s="11"/>
      <c r="E61" s="12"/>
      <c r="F61" s="12"/>
      <c r="G61" s="13"/>
      <c r="H61" s="14">
        <f>IF(G61="","",IF(G61&gt;=DATE(2027,8,1),EOMONTH(G61,-5)+1,IF(D61="jährlich",EOMONTH(G61,-4)+1,EOMONTH(G61,-2)+1)))</f>
      </c>
      <c r="I61" s="14">
        <f>IF(G61="","",IF(AND(G61&gt;=DATE(2027,8,1),G61&lt;DATE(2027,11,1)),DATE(2027,11,30),IF(OR(G61&gt;=DATE(2027,8,1),D61="jährlich"),EOMONTH(G61,0),EOMONTH(G61,4))))</f>
      </c>
      <c r="J61" s="15">
        <f>IF(I61="","",I61-TODAY())</f>
      </c>
      <c r="K61" s="12"/>
      <c r="L61" s="11"/>
    </row>
    <row r="62" ht="18" customHeight="1" spans="1:12" x14ac:dyDescent="0.25">
      <c r="A62" s="11"/>
      <c r="B62" s="11"/>
      <c r="C62" s="11"/>
      <c r="D62" s="11"/>
      <c r="E62" s="12"/>
      <c r="F62" s="12"/>
      <c r="G62" s="13"/>
      <c r="H62" s="14">
        <f>IF(G62="","",IF(G62&gt;=DATE(2027,8,1),EOMONTH(G62,-5)+1,IF(D62="jährlich",EOMONTH(G62,-4)+1,EOMONTH(G62,-2)+1)))</f>
      </c>
      <c r="I62" s="14">
        <f>IF(G62="","",IF(AND(G62&gt;=DATE(2027,8,1),G62&lt;DATE(2027,11,1)),DATE(2027,11,30),IF(OR(G62&gt;=DATE(2027,8,1),D62="jährlich"),EOMONTH(G62,0),EOMONTH(G62,4))))</f>
      </c>
      <c r="J62" s="15">
        <f>IF(I62="","",I62-TODAY())</f>
      </c>
      <c r="K62" s="12"/>
      <c r="L62" s="11"/>
    </row>
    <row r="63" ht="18" customHeight="1" spans="1:12" x14ac:dyDescent="0.25">
      <c r="A63" s="11"/>
      <c r="B63" s="11"/>
      <c r="C63" s="11"/>
      <c r="D63" s="11"/>
      <c r="E63" s="12"/>
      <c r="F63" s="12"/>
      <c r="G63" s="13"/>
      <c r="H63" s="14">
        <f>IF(G63="","",IF(G63&gt;=DATE(2027,8,1),EOMONTH(G63,-5)+1,IF(D63="jährlich",EOMONTH(G63,-4)+1,EOMONTH(G63,-2)+1)))</f>
      </c>
      <c r="I63" s="14">
        <f>IF(G63="","",IF(AND(G63&gt;=DATE(2027,8,1),G63&lt;DATE(2027,11,1)),DATE(2027,11,30),IF(OR(G63&gt;=DATE(2027,8,1),D63="jährlich"),EOMONTH(G63,0),EOMONTH(G63,4))))</f>
      </c>
      <c r="J63" s="15">
        <f>IF(I63="","",I63-TODAY())</f>
      </c>
      <c r="K63" s="12"/>
      <c r="L63" s="11"/>
    </row>
    <row r="64" ht="18" customHeight="1" spans="1:12" x14ac:dyDescent="0.25">
      <c r="A64" s="11"/>
      <c r="B64" s="11"/>
      <c r="C64" s="11"/>
      <c r="D64" s="11"/>
      <c r="E64" s="12"/>
      <c r="F64" s="12"/>
      <c r="G64" s="13"/>
      <c r="H64" s="14">
        <f>IF(G64="","",IF(G64&gt;=DATE(2027,8,1),EOMONTH(G64,-5)+1,IF(D64="jährlich",EOMONTH(G64,-4)+1,EOMONTH(G64,-2)+1)))</f>
      </c>
      <c r="I64" s="14">
        <f>IF(G64="","",IF(AND(G64&gt;=DATE(2027,8,1),G64&lt;DATE(2027,11,1)),DATE(2027,11,30),IF(OR(G64&gt;=DATE(2027,8,1),D64="jährlich"),EOMONTH(G64,0),EOMONTH(G64,4))))</f>
      </c>
      <c r="J64" s="15">
        <f>IF(I64="","",I64-TODAY())</f>
      </c>
      <c r="K64" s="12"/>
      <c r="L64" s="11"/>
    </row>
    <row r="65" ht="18" customHeight="1" spans="1:12" x14ac:dyDescent="0.25">
      <c r="A65" s="11"/>
      <c r="B65" s="11"/>
      <c r="C65" s="11"/>
      <c r="D65" s="11"/>
      <c r="E65" s="12"/>
      <c r="F65" s="12"/>
      <c r="G65" s="13"/>
      <c r="H65" s="14">
        <f>IF(G65="","",IF(G65&gt;=DATE(2027,8,1),EOMONTH(G65,-5)+1,IF(D65="jährlich",EOMONTH(G65,-4)+1,EOMONTH(G65,-2)+1)))</f>
      </c>
      <c r="I65" s="14">
        <f>IF(G65="","",IF(AND(G65&gt;=DATE(2027,8,1),G65&lt;DATE(2027,11,1)),DATE(2027,11,30),IF(OR(G65&gt;=DATE(2027,8,1),D65="jährlich"),EOMONTH(G65,0),EOMONTH(G65,4))))</f>
      </c>
      <c r="J65" s="15">
        <f>IF(I65="","",I65-TODAY())</f>
      </c>
      <c r="K65" s="12"/>
      <c r="L65" s="11"/>
    </row>
    <row r="66" ht="18" customHeight="1" spans="1:12" x14ac:dyDescent="0.25">
      <c r="A66" s="11"/>
      <c r="B66" s="11"/>
      <c r="C66" s="11"/>
      <c r="D66" s="11"/>
      <c r="E66" s="12"/>
      <c r="F66" s="12"/>
      <c r="G66" s="13"/>
      <c r="H66" s="14">
        <f>IF(G66="","",IF(G66&gt;=DATE(2027,8,1),EOMONTH(G66,-5)+1,IF(D66="jährlich",EOMONTH(G66,-4)+1,EOMONTH(G66,-2)+1)))</f>
      </c>
      <c r="I66" s="14">
        <f>IF(G66="","",IF(AND(G66&gt;=DATE(2027,8,1),G66&lt;DATE(2027,11,1)),DATE(2027,11,30),IF(OR(G66&gt;=DATE(2027,8,1),D66="jährlich"),EOMONTH(G66,0),EOMONTH(G66,4))))</f>
      </c>
      <c r="J66" s="15">
        <f>IF(I66="","",I66-TODAY())</f>
      </c>
      <c r="K66" s="12"/>
      <c r="L66" s="11"/>
    </row>
    <row r="67" ht="18" customHeight="1" spans="1:12" x14ac:dyDescent="0.25">
      <c r="A67" s="11"/>
      <c r="B67" s="11"/>
      <c r="C67" s="11"/>
      <c r="D67" s="11"/>
      <c r="E67" s="12"/>
      <c r="F67" s="12"/>
      <c r="G67" s="13"/>
      <c r="H67" s="14">
        <f>IF(G67="","",IF(G67&gt;=DATE(2027,8,1),EOMONTH(G67,-5)+1,IF(D67="jährlich",EOMONTH(G67,-4)+1,EOMONTH(G67,-2)+1)))</f>
      </c>
      <c r="I67" s="14">
        <f>IF(G67="","",IF(AND(G67&gt;=DATE(2027,8,1),G67&lt;DATE(2027,11,1)),DATE(2027,11,30),IF(OR(G67&gt;=DATE(2027,8,1),D67="jährlich"),EOMONTH(G67,0),EOMONTH(G67,4))))</f>
      </c>
      <c r="J67" s="15">
        <f>IF(I67="","",I67-TODAY())</f>
      </c>
      <c r="K67" s="12"/>
      <c r="L67" s="11"/>
    </row>
    <row r="68" ht="18" customHeight="1" spans="1:12" x14ac:dyDescent="0.25">
      <c r="A68" s="11"/>
      <c r="B68" s="11"/>
      <c r="C68" s="11"/>
      <c r="D68" s="11"/>
      <c r="E68" s="12"/>
      <c r="F68" s="12"/>
      <c r="G68" s="13"/>
      <c r="H68" s="14">
        <f>IF(G68="","",IF(G68&gt;=DATE(2027,8,1),EOMONTH(G68,-5)+1,IF(D68="jährlich",EOMONTH(G68,-4)+1,EOMONTH(G68,-2)+1)))</f>
      </c>
      <c r="I68" s="14">
        <f>IF(G68="","",IF(AND(G68&gt;=DATE(2027,8,1),G68&lt;DATE(2027,11,1)),DATE(2027,11,30),IF(OR(G68&gt;=DATE(2027,8,1),D68="jährlich"),EOMONTH(G68,0),EOMONTH(G68,4))))</f>
      </c>
      <c r="J68" s="15">
        <f>IF(I68="","",I68-TODAY())</f>
      </c>
      <c r="K68" s="12"/>
      <c r="L68" s="11"/>
    </row>
    <row r="70" spans="1:1" x14ac:dyDescent="0.25">
      <c r="A70" s="16" t="s">
        <v>17</v>
      </c>
    </row>
    <row r="71" spans="1:12" x14ac:dyDescent="0.25">
      <c r="A71" s="17" t="s">
        <v>18</v>
      </c>
      <c r="B71" s="17"/>
      <c r="C71" s="17"/>
      <c r="D71" s="17"/>
      <c r="E71" s="17"/>
      <c r="F71" s="17"/>
      <c r="G71" s="17"/>
      <c r="H71" s="17"/>
      <c r="I71" s="17"/>
      <c r="J71" s="17"/>
      <c r="K71" s="17"/>
      <c r="L71" s="17"/>
    </row>
    <row r="72" spans="1:12" x14ac:dyDescent="0.25">
      <c r="A72" s="17" t="s">
        <v>19</v>
      </c>
      <c r="B72" s="17"/>
      <c r="C72" s="17"/>
      <c r="D72" s="17"/>
      <c r="E72" s="17"/>
      <c r="F72" s="17"/>
      <c r="G72" s="17"/>
      <c r="H72" s="17"/>
      <c r="I72" s="17"/>
      <c r="J72" s="17"/>
      <c r="K72" s="17"/>
      <c r="L72" s="17"/>
    </row>
    <row r="73" spans="1:12" x14ac:dyDescent="0.25">
      <c r="A73" s="17" t="s">
        <v>20</v>
      </c>
      <c r="B73" s="17"/>
      <c r="C73" s="17"/>
      <c r="D73" s="17"/>
      <c r="E73" s="17"/>
      <c r="F73" s="17"/>
      <c r="G73" s="17"/>
      <c r="H73" s="17"/>
      <c r="I73" s="17"/>
      <c r="J73" s="17"/>
      <c r="K73" s="17"/>
      <c r="L73" s="17"/>
    </row>
    <row r="74" spans="1:12" x14ac:dyDescent="0.25">
      <c r="A74" s="17" t="s">
        <v>21</v>
      </c>
      <c r="B74" s="17"/>
      <c r="C74" s="17"/>
      <c r="D74" s="17"/>
      <c r="E74" s="17"/>
      <c r="F74" s="17"/>
      <c r="G74" s="17"/>
      <c r="H74" s="17"/>
      <c r="I74" s="17"/>
      <c r="J74" s="17"/>
      <c r="K74" s="17"/>
      <c r="L74" s="17"/>
    </row>
  </sheetData>
  <autoFilter ref="A8:L8"/>
  <mergeCells count="10">
    <mergeCell ref="A5:D5"/>
    <mergeCell ref="E5:H5"/>
    <mergeCell ref="I5:L5"/>
    <mergeCell ref="A6:D6"/>
    <mergeCell ref="E6:H6"/>
    <mergeCell ref="I6:L6"/>
    <mergeCell ref="A71:L71"/>
    <mergeCell ref="A72:L72"/>
    <mergeCell ref="A73:L73"/>
    <mergeCell ref="A74:L74"/>
  </mergeCells>
  <conditionalFormatting sqref="J9:J68">
    <cfRule type="cellIs" dxfId="0" priority="1" operator="lessThan">
      <formula>0</formula>
    </cfRule>
    <cfRule type="cellIs" dxfId="1" priority="2" operator="between">
      <formula>0</formula>
      <formula>60</formula>
    </cfRule>
  </conditionalFormatting>
  <dataValidations count="2">
    <dataValidation type="list" allowBlank="1" showInputMessage="1" promptTitle="Intervall" prompt="jährlich: Lkw (auch unter 3,5 t), Busse, Anhänger über 3,5 t · 3-2-1 / 4-2-2-2-1: Pkw, Motorräder" showErrorMessage="1" errorStyle="warning" errorTitle="Intervall" error="Bitte „jährlich“ oder „3-2-1 / 4-2-2-2-1“ wählen – davon hängen die Fristen ab." sqref="D9:D68">
      <formula1>"jährlich,3-2-1 / 4-2-2-2-1"</formula1>
    </dataValidation>
    <dataValidation type="date" operator="greaterThan" allowBlank="1" showInputMessage="1" promptTitle="Nächste Begutachtung" prompt="Ein Datum im Begutachtungsmonat, z. B. 01.05.2027" sqref="G9:G68">
      <formula1>36526</formula1>
    </dataValidation>
  </dataValidations>
  <printOptions horizontalCentered="1"/>
  <pageMargins left="0.5" right="0.5" top="0.55" bottom="0.7" header="0.3" footer="0.3"/>
  <pageSetup paperSize="9" orientation="landscape" horizontalDpi="4294967295" verticalDpi="4294967295" scale="100" fitToWidth="1" fitToHeight="0"/>
  <headerFooter>
    <oddFooter>&amp;L&amp;"Arial"&amp;7galzura.com/de/vorlagen · Stand 03.10.2026&amp;C&amp;"Arial"&amp;7Vorlage dient als Muster; keine Rechtsberatung.&amp;R&amp;"Arial"&amp;7Seite &amp;P von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workbookViewId="0" showGridLines="0"/>
  </sheetViews>
  <sheetFormatPr defaultRowHeight="15" outlineLevelRow="0" outlineLevelCol="0" x14ac:dyDescent="55"/>
  <cols>
    <col min="1" max="1" width="12" customWidth="1"/>
    <col min="2" max="2" width="62" customWidth="1"/>
    <col min="3" max="3" width="30" customWidth="1"/>
    <col min="4" max="4" width="8" customWidth="1"/>
    <col min="5" max="5" width="11" customWidth="1"/>
  </cols>
  <sheetData>
    <row r="1" ht="24" customHeight="1" x14ac:dyDescent="0.25"/>
    <row r="2" ht="20" customHeight="1" spans="1:1" x14ac:dyDescent="0.25">
      <c r="A2" s="1" t="s">
        <v>0</v>
      </c>
    </row>
    <row r="3" spans="1:1" x14ac:dyDescent="0.25">
      <c r="A3" s="2" t="s">
        <v>1</v>
      </c>
    </row>
    <row r="4" spans="1:5" x14ac:dyDescent="0.25">
      <c r="A4" s="3"/>
      <c r="B4" s="3"/>
      <c r="C4" s="3"/>
      <c r="D4" s="3"/>
      <c r="E4" s="3"/>
    </row>
    <row r="6" spans="1:1" x14ac:dyDescent="0.25">
      <c r="A6" s="18" t="s">
        <v>22</v>
      </c>
    </row>
    <row r="7" ht="28" customHeight="1" spans="1:5" x14ac:dyDescent="0.25">
      <c r="A7" s="10" t="s">
        <v>23</v>
      </c>
      <c r="B7" s="10" t="s">
        <v>24</v>
      </c>
      <c r="C7" s="10" t="s">
        <v>25</v>
      </c>
      <c r="D7" s="10" t="s">
        <v>26</v>
      </c>
      <c r="E7" s="10" t="s">
        <v>27</v>
      </c>
    </row>
    <row r="8" ht="56" customHeight="1" spans="1:5" x14ac:dyDescent="0.25">
      <c r="A8" s="19" t="s">
        <v>28</v>
      </c>
      <c r="B8" s="19" t="s">
        <v>29</v>
      </c>
      <c r="C8" s="20" t="s">
        <v>30</v>
      </c>
      <c r="D8" s="21" t="s">
        <v>31</v>
      </c>
      <c r="E8" s="19" t="s">
        <v>32</v>
      </c>
    </row>
    <row r="9" ht="68.5" customHeight="1" spans="1:5" x14ac:dyDescent="0.25">
      <c r="A9" s="19" t="s">
        <v>28</v>
      </c>
      <c r="B9" s="19" t="s">
        <v>33</v>
      </c>
      <c r="C9" s="20" t="s">
        <v>30</v>
      </c>
      <c r="D9" s="21" t="s">
        <v>31</v>
      </c>
      <c r="E9" s="19" t="s">
        <v>32</v>
      </c>
    </row>
    <row r="10" ht="68.5" customHeight="1" spans="1:5" x14ac:dyDescent="0.25">
      <c r="A10" s="19" t="s">
        <v>28</v>
      </c>
      <c r="B10" s="19" t="s">
        <v>34</v>
      </c>
      <c r="C10" s="20" t="s">
        <v>35</v>
      </c>
      <c r="D10" s="21" t="s">
        <v>31</v>
      </c>
      <c r="E10" s="19" t="s">
        <v>32</v>
      </c>
    </row>
    <row r="11" ht="43.5" customHeight="1" spans="1:5" x14ac:dyDescent="0.25">
      <c r="A11" s="19" t="s">
        <v>28</v>
      </c>
      <c r="B11" s="19" t="s">
        <v>36</v>
      </c>
      <c r="C11" s="20" t="s">
        <v>37</v>
      </c>
      <c r="D11" s="21" t="s">
        <v>31</v>
      </c>
      <c r="E11" s="19" t="s">
        <v>32</v>
      </c>
    </row>
    <row r="12" ht="31" customHeight="1" spans="1:5" x14ac:dyDescent="0.25">
      <c r="A12" s="19" t="s">
        <v>28</v>
      </c>
      <c r="B12" s="19" t="s">
        <v>38</v>
      </c>
      <c r="C12" s="20" t="s">
        <v>39</v>
      </c>
      <c r="D12" s="21" t="s">
        <v>31</v>
      </c>
      <c r="E12" s="19" t="s">
        <v>32</v>
      </c>
    </row>
    <row r="14" ht="30" customHeight="1" spans="1:5" x14ac:dyDescent="0.25">
      <c r="A14" s="22" t="s">
        <v>40</v>
      </c>
      <c r="B14" s="22"/>
      <c r="C14" s="22"/>
      <c r="D14" s="22"/>
      <c r="E14" s="22"/>
    </row>
  </sheetData>
  <mergeCells count="1">
    <mergeCell ref="A14:E14"/>
  </mergeCells>
  <hyperlinks>
    <hyperlink ref="D8" r:id="rId1"/>
    <hyperlink ref="D9" r:id="rId2"/>
    <hyperlink ref="D10" r:id="rId3"/>
    <hyperlink ref="D11" r:id="rId4"/>
    <hyperlink ref="D12" r:id="rId5"/>
  </hyperlinks>
  <printOptions horizontalCentered="1"/>
  <pageMargins left="0.5" right="0.5" top="0.55" bottom="0.7" header="0.3" footer="0.3"/>
  <pageSetup paperSize="9" orientation="portrait" horizontalDpi="4294967295" verticalDpi="4294967295" scale="100" fitToWidth="1" fitToHeight="0"/>
  <headerFooter>
    <oddFooter>&amp;L&amp;"Arial"&amp;7galzura.com/de/vorlagen · Stand 03.10.2026&amp;C&amp;"Arial"&amp;7Vorlage dient als Muster; keine Rechtsberatung.&amp;R&amp;"Arial"&amp;7Seite &amp;P von &amp;N</oddFooter>
  </headerFooter>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Fristenliste</vt:lpstr>
      <vt:lpstr>Hinweise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Galzura</dc:creator>
  <dc:title>Pickerl-Fristenliste (§ 57a KFG)</dc:title>
  <dc:subject>Wiederkehrende Begutachtung aller Fahrzeuge des Fuhrparks</dc:subject>
  <dc:description/>
  <cp:keywords/>
  <cp:category/>
  <cp:lastModifiedBy>Galzura</cp:lastModifiedBy>
  <dcterms:created xsi:type="dcterms:W3CDTF">2026-10-03T08:00:00Z</dcterms:created>
  <dcterms:modified xsi:type="dcterms:W3CDTF">2026-10-03T08:00:00Z</dcterms:modified>
</cp:coreProperties>
</file>